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rowanads.rowan.edu\home\williamsej\Desktop\"/>
    </mc:Choice>
  </mc:AlternateContent>
  <xr:revisionPtr revIDLastSave="0" documentId="8_{BAF40189-59D4-48D9-AE45-5376B6245A53}" xr6:coauthVersionLast="47" xr6:coauthVersionMax="47" xr10:uidLastSave="{00000000-0000-0000-0000-000000000000}"/>
  <bookViews>
    <workbookView xWindow="57480" yWindow="-60" windowWidth="29040" windowHeight="15720" xr2:uid="{00000000-000D-0000-FFFF-FFFF00000000}"/>
  </bookViews>
  <sheets>
    <sheet name="NEWFORM_Revenue" sheetId="1" r:id="rId1"/>
    <sheet name="Sheet1" sheetId="2" r:id="rId2"/>
  </sheets>
  <definedNames>
    <definedName name="_xlnm.Print_Area" localSheetId="0">NEWFORM_Revenue!$A$1:$H$66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F23" i="1" l="1"/>
  <c r="E31" i="1" l="1"/>
  <c r="F60" i="1" s="1"/>
  <c r="G6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DiMaggio, Angela Marie</author>
  </authors>
  <commentList>
    <comment ref="G60" authorId="0" shapeId="0" xr:uid="{C7287874-27C6-4E32-B848-B0508620B6D7}">
      <text>
        <r>
          <rPr>
            <b/>
            <sz val="9"/>
            <color indexed="81"/>
            <rFont val="Tahoma"/>
            <family val="2"/>
          </rPr>
          <t>DiMaggio, Angela Marie:</t>
        </r>
        <r>
          <rPr>
            <sz val="9"/>
            <color indexed="81"/>
            <rFont val="Tahoma"/>
            <family val="2"/>
          </rPr>
          <t xml:space="preserve">
Check, should net to zero</t>
        </r>
      </text>
    </comment>
  </commentList>
</comments>
</file>

<file path=xl/sharedStrings.xml><?xml version="1.0" encoding="utf-8"?>
<sst xmlns="http://schemas.openxmlformats.org/spreadsheetml/2006/main" count="65" uniqueCount="64">
  <si>
    <t>Rowan University</t>
  </si>
  <si>
    <t>Fund</t>
  </si>
  <si>
    <t>Org.</t>
  </si>
  <si>
    <t>Program</t>
  </si>
  <si>
    <t>Account</t>
  </si>
  <si>
    <t>Request</t>
  </si>
  <si>
    <t>Supplies</t>
  </si>
  <si>
    <t>Printing</t>
  </si>
  <si>
    <t>Educational Supplies</t>
  </si>
  <si>
    <t>Equipment under $5,000</t>
  </si>
  <si>
    <t>Catering/Official Reception</t>
  </si>
  <si>
    <t>Telephone</t>
  </si>
  <si>
    <t>Advertising</t>
  </si>
  <si>
    <t>Other</t>
  </si>
  <si>
    <t>Repair</t>
  </si>
  <si>
    <t>Reserve Allocation</t>
  </si>
  <si>
    <t>Tuition/Fee Expense</t>
  </si>
  <si>
    <t>Equipment &amp; Software over $5,000</t>
  </si>
  <si>
    <t>Revenue</t>
  </si>
  <si>
    <t>Rowan Foundation</t>
  </si>
  <si>
    <t>Workshop Fees</t>
  </si>
  <si>
    <t>Ticket Sales</t>
  </si>
  <si>
    <t>Test Fees</t>
  </si>
  <si>
    <t>Carryforward Balance</t>
  </si>
  <si>
    <t xml:space="preserve">Total Revenue </t>
  </si>
  <si>
    <t>Salaries</t>
  </si>
  <si>
    <t>Total  Salary &amp; Non-Salary Expenses</t>
  </si>
  <si>
    <t>Indirect Costs</t>
  </si>
  <si>
    <t xml:space="preserve"> </t>
  </si>
  <si>
    <t>FOAPAL</t>
  </si>
  <si>
    <t>Index</t>
  </si>
  <si>
    <t>Project Name</t>
  </si>
  <si>
    <t>Subscription/Membership</t>
  </si>
  <si>
    <t>Department Head/Supervisor Approval</t>
  </si>
  <si>
    <t>Contracted Services</t>
  </si>
  <si>
    <t>Postage</t>
  </si>
  <si>
    <t>Travel</t>
  </si>
  <si>
    <t>Cost Share</t>
  </si>
  <si>
    <t>Professional Services</t>
  </si>
  <si>
    <t xml:space="preserve">Part Time Salary </t>
  </si>
  <si>
    <t xml:space="preserve">Full Time Salary </t>
  </si>
  <si>
    <t>Student Fees</t>
  </si>
  <si>
    <t>Private contracts</t>
  </si>
  <si>
    <t>Special Assignment Contract / Salary Vouchers</t>
  </si>
  <si>
    <t>Student Salary / Student Vouchers</t>
  </si>
  <si>
    <t>FICA/Medicare Distributed</t>
  </si>
  <si>
    <t>Other Fringe Benefits</t>
  </si>
  <si>
    <t>Summer Semester</t>
  </si>
  <si>
    <t>Participant Fees</t>
  </si>
  <si>
    <t>7.65% applied to 6002, 6003, 6010</t>
  </si>
  <si>
    <t>Non-Salary</t>
  </si>
  <si>
    <t>Other Income</t>
  </si>
  <si>
    <t>Misc. Revenue</t>
  </si>
  <si>
    <t>Dean Approval (if Applicable)</t>
  </si>
  <si>
    <t>Graduate Assistants</t>
  </si>
  <si>
    <t>License/Registration Fees</t>
  </si>
  <si>
    <t>Mileage Reimbursement</t>
  </si>
  <si>
    <t>Travel - Student</t>
  </si>
  <si>
    <t>Copier Rental Expense</t>
  </si>
  <si>
    <t>Rental Expense</t>
  </si>
  <si>
    <t>Use fund balance provided in June from Budget</t>
  </si>
  <si>
    <t>Special Program Funds</t>
  </si>
  <si>
    <t>59.4% applied to 6002 (rate subject to change)</t>
  </si>
  <si>
    <t>FY202X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</si>
</sst>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2"/>
      <name val="Arial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2" borderId="0"/>
  </cellStyleXfs>
  <cellXfs count="29">
    <xf numFmtId="0" fontId="0" fillId="2" borderId="0" xfId="0"/>
    <xf numFmtId="0" fontId="1" fillId="2" borderId="0" xfId="0" applyFont="1"/>
    <xf numFmtId="0" fontId="0" fillId="2" borderId="0" xfId="0" applyAlignment="1">
      <alignment horizontal="right"/>
    </xf>
    <xf numFmtId="0" fontId="2" fillId="2" borderId="0" xfId="0" applyFont="1"/>
    <xf numFmtId="0" fontId="4" fillId="2" borderId="0" xfId="0" applyFont="1"/>
    <xf numFmtId="0" fontId="3" fillId="2" borderId="0" xfId="0" applyFont="1"/>
    <xf numFmtId="0" fontId="3" fillId="2" borderId="0" xfId="0" applyFont="1" applyAlignment="1">
      <alignment horizontal="center"/>
    </xf>
    <xf numFmtId="0" fontId="3" fillId="2" borderId="1" xfId="0" applyFont="1" applyBorder="1"/>
    <xf numFmtId="0" fontId="4" fillId="2" borderId="2" xfId="0" applyFont="1" applyBorder="1" applyAlignment="1">
      <alignment horizontal="center"/>
    </xf>
    <xf numFmtId="0" fontId="3" fillId="2" borderId="3" xfId="0" applyFont="1" applyBorder="1"/>
    <xf numFmtId="0" fontId="5" fillId="2" borderId="0" xfId="0" applyFont="1" applyAlignment="1">
      <alignment horizontal="left"/>
    </xf>
    <xf numFmtId="0" fontId="5" fillId="2" borderId="0" xfId="0" applyFont="1" applyAlignment="1">
      <alignment horizontal="right"/>
    </xf>
    <xf numFmtId="0" fontId="3" fillId="2" borderId="0" xfId="0" applyFont="1" applyAlignment="1">
      <alignment horizontal="left"/>
    </xf>
    <xf numFmtId="0" fontId="5" fillId="2" borderId="0" xfId="0" applyFont="1"/>
    <xf numFmtId="43" fontId="3" fillId="2" borderId="1" xfId="0" applyNumberFormat="1" applyFont="1" applyBorder="1"/>
    <xf numFmtId="43" fontId="3" fillId="2" borderId="0" xfId="0" applyNumberFormat="1" applyFont="1"/>
    <xf numFmtId="43" fontId="3" fillId="2" borderId="4" xfId="0" applyNumberFormat="1" applyFont="1" applyBorder="1"/>
    <xf numFmtId="43" fontId="3" fillId="2" borderId="5" xfId="0" applyNumberFormat="1" applyFont="1" applyBorder="1"/>
    <xf numFmtId="0" fontId="3" fillId="2" borderId="6" xfId="0" applyFont="1" applyBorder="1"/>
    <xf numFmtId="43" fontId="6" fillId="2" borderId="0" xfId="0" applyNumberFormat="1" applyFont="1"/>
    <xf numFmtId="0" fontId="5" fillId="2" borderId="0" xfId="0" applyFont="1" applyAlignment="1">
      <alignment horizontal="center"/>
    </xf>
    <xf numFmtId="0" fontId="5" fillId="2" borderId="1" xfId="0" applyFont="1" applyBorder="1"/>
    <xf numFmtId="0" fontId="3" fillId="2" borderId="7" xfId="0" applyFont="1" applyBorder="1"/>
    <xf numFmtId="0" fontId="9" fillId="2" borderId="8" xfId="0" applyFont="1" applyBorder="1" applyAlignment="1">
      <alignment horizontal="center"/>
    </xf>
    <xf numFmtId="0" fontId="9" fillId="2" borderId="9" xfId="0" applyFont="1" applyBorder="1" applyAlignment="1">
      <alignment horizontal="center"/>
    </xf>
    <xf numFmtId="0" fontId="4" fillId="2" borderId="10" xfId="0" applyFont="1" applyBorder="1" applyAlignment="1">
      <alignment horizontal="center"/>
    </xf>
    <xf numFmtId="0" fontId="3" fillId="0" borderId="6" xfId="0" applyFont="1" applyFill="1" applyBorder="1" applyAlignment="1">
      <alignment horizontal="left"/>
    </xf>
    <xf numFmtId="0" fontId="3" fillId="0" borderId="11" xfId="0" applyFont="1" applyFill="1" applyBorder="1" applyAlignment="1">
      <alignment horizontal="left"/>
    </xf>
    <xf numFmtId="0" fontId="5" fillId="3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4"/>
  <sheetViews>
    <sheetView tabSelected="1" showOutlineSymbols="0" zoomScale="87" zoomScaleNormal="87" workbookViewId="0">
      <selection activeCell="E18" sqref="E18"/>
    </sheetView>
  </sheetViews>
  <sheetFormatPr defaultColWidth="8.69140625" defaultRowHeight="12.5" x14ac:dyDescent="0.25"/>
  <cols>
    <col min="1" max="1" width="8.84375" style="5" customWidth="1"/>
    <col min="2" max="2" width="34.4609375" style="5" bestFit="1" customWidth="1"/>
    <col min="3" max="3" width="10.4609375" style="5" bestFit="1" customWidth="1"/>
    <col min="4" max="4" width="8.69140625" style="5"/>
    <col min="5" max="5" width="16.69140625" style="5" customWidth="1"/>
    <col min="6" max="6" width="15.4609375" style="5" customWidth="1"/>
    <col min="7" max="7" width="8.69140625" style="5"/>
    <col min="8" max="8" width="8.84375" style="5" bestFit="1" customWidth="1"/>
    <col min="9" max="16384" width="8.69140625" style="5"/>
  </cols>
  <sheetData>
    <row r="1" spans="1:7" ht="13" x14ac:dyDescent="0.3">
      <c r="A1" s="4" t="s">
        <v>0</v>
      </c>
      <c r="C1" s="6"/>
    </row>
    <row r="2" spans="1:7" ht="18" customHeight="1" x14ac:dyDescent="0.3">
      <c r="A2" s="10" t="s">
        <v>61</v>
      </c>
      <c r="C2" s="20" t="s">
        <v>31</v>
      </c>
      <c r="D2" s="21"/>
      <c r="E2" s="21"/>
      <c r="F2" s="21"/>
    </row>
    <row r="3" spans="1:7" ht="13" x14ac:dyDescent="0.3">
      <c r="A3" s="28" t="s">
        <v>63</v>
      </c>
    </row>
    <row r="4" spans="1:7" ht="18" customHeight="1" x14ac:dyDescent="0.3">
      <c r="B4" s="22"/>
      <c r="C4" s="23" t="s">
        <v>1</v>
      </c>
      <c r="D4" s="23" t="s">
        <v>2</v>
      </c>
      <c r="E4" s="24" t="s">
        <v>3</v>
      </c>
    </row>
    <row r="5" spans="1:7" ht="18" customHeight="1" x14ac:dyDescent="0.3">
      <c r="B5" s="25" t="s">
        <v>29</v>
      </c>
      <c r="C5" s="26"/>
      <c r="D5" s="26"/>
      <c r="E5" s="27"/>
    </row>
    <row r="7" spans="1:7" ht="18" hidden="1" customHeight="1" x14ac:dyDescent="0.3">
      <c r="B7" s="8" t="s">
        <v>30</v>
      </c>
      <c r="C7" s="9"/>
      <c r="G7" s="5" t="s">
        <v>28</v>
      </c>
    </row>
    <row r="8" spans="1:7" x14ac:dyDescent="0.25">
      <c r="E8" s="6"/>
    </row>
    <row r="9" spans="1:7" ht="13" x14ac:dyDescent="0.3">
      <c r="D9" s="11" t="s">
        <v>4</v>
      </c>
      <c r="E9" s="20" t="s">
        <v>5</v>
      </c>
    </row>
    <row r="10" spans="1:7" ht="13" x14ac:dyDescent="0.3">
      <c r="A10" s="13" t="s">
        <v>18</v>
      </c>
    </row>
    <row r="11" spans="1:7" ht="13" x14ac:dyDescent="0.3">
      <c r="B11" s="5" t="s">
        <v>47</v>
      </c>
      <c r="D11" s="13">
        <v>5000</v>
      </c>
      <c r="E11" s="14"/>
      <c r="F11" s="15"/>
    </row>
    <row r="12" spans="1:7" ht="13" x14ac:dyDescent="0.3">
      <c r="B12" s="5" t="s">
        <v>19</v>
      </c>
      <c r="D12" s="13">
        <v>5302</v>
      </c>
      <c r="E12" s="14"/>
      <c r="F12" s="15"/>
    </row>
    <row r="13" spans="1:7" ht="13" x14ac:dyDescent="0.3">
      <c r="B13" s="5" t="s">
        <v>42</v>
      </c>
      <c r="D13" s="13">
        <v>5500</v>
      </c>
      <c r="E13" s="14"/>
      <c r="F13" s="15"/>
    </row>
    <row r="14" spans="1:7" ht="13" x14ac:dyDescent="0.3">
      <c r="B14" s="5" t="s">
        <v>52</v>
      </c>
      <c r="D14" s="13">
        <v>5503</v>
      </c>
      <c r="E14" s="14"/>
      <c r="F14" s="15"/>
    </row>
    <row r="15" spans="1:7" ht="13" x14ac:dyDescent="0.3">
      <c r="B15" s="5" t="s">
        <v>51</v>
      </c>
      <c r="D15" s="13">
        <v>5505</v>
      </c>
      <c r="E15" s="14"/>
      <c r="F15" s="15"/>
    </row>
    <row r="16" spans="1:7" ht="13" x14ac:dyDescent="0.3">
      <c r="B16" s="5" t="s">
        <v>48</v>
      </c>
      <c r="D16" s="13">
        <v>5550</v>
      </c>
      <c r="E16" s="14"/>
      <c r="F16" s="15"/>
    </row>
    <row r="17" spans="1:6" ht="13" x14ac:dyDescent="0.3">
      <c r="B17" s="5" t="s">
        <v>41</v>
      </c>
      <c r="D17" s="13">
        <v>5559</v>
      </c>
      <c r="E17" s="14"/>
      <c r="F17" s="15"/>
    </row>
    <row r="18" spans="1:6" ht="13" x14ac:dyDescent="0.3">
      <c r="B18" s="5" t="s">
        <v>20</v>
      </c>
      <c r="D18" s="13">
        <v>5551</v>
      </c>
      <c r="E18" s="14"/>
      <c r="F18" s="15"/>
    </row>
    <row r="19" spans="1:6" ht="13" x14ac:dyDescent="0.3">
      <c r="B19" s="5" t="s">
        <v>21</v>
      </c>
      <c r="D19" s="13">
        <v>5552</v>
      </c>
      <c r="E19" s="14"/>
      <c r="F19" s="15"/>
    </row>
    <row r="20" spans="1:6" ht="13" x14ac:dyDescent="0.3">
      <c r="B20" s="5" t="s">
        <v>22</v>
      </c>
      <c r="D20" s="13">
        <v>5559</v>
      </c>
      <c r="E20" s="14"/>
      <c r="F20" s="15"/>
    </row>
    <row r="21" spans="1:6" ht="13" x14ac:dyDescent="0.3">
      <c r="B21" s="5" t="s">
        <v>23</v>
      </c>
      <c r="D21" s="13">
        <v>5555</v>
      </c>
      <c r="E21" s="14"/>
      <c r="F21" s="19" t="s">
        <v>60</v>
      </c>
    </row>
    <row r="22" spans="1:6" ht="13" x14ac:dyDescent="0.3">
      <c r="D22" s="13"/>
      <c r="E22" s="15"/>
      <c r="F22" s="19"/>
    </row>
    <row r="23" spans="1:6" ht="13.5" thickBot="1" x14ac:dyDescent="0.35">
      <c r="A23" s="10" t="s">
        <v>24</v>
      </c>
      <c r="D23" s="13"/>
      <c r="E23" s="15"/>
      <c r="F23" s="16">
        <f>SUM(E10:E22)</f>
        <v>0</v>
      </c>
    </row>
    <row r="24" spans="1:6" ht="13.5" thickTop="1" x14ac:dyDescent="0.3">
      <c r="B24" s="11"/>
      <c r="D24" s="13"/>
      <c r="E24" s="15"/>
      <c r="F24" s="15"/>
    </row>
    <row r="25" spans="1:6" ht="13" x14ac:dyDescent="0.3">
      <c r="A25" s="13" t="s">
        <v>25</v>
      </c>
      <c r="B25" s="11"/>
      <c r="D25" s="13"/>
      <c r="E25" s="15"/>
      <c r="F25" s="15"/>
    </row>
    <row r="26" spans="1:6" ht="13" x14ac:dyDescent="0.3">
      <c r="B26" s="12" t="s">
        <v>40</v>
      </c>
      <c r="D26" s="13">
        <v>6002</v>
      </c>
      <c r="E26" s="14"/>
      <c r="F26" s="15"/>
    </row>
    <row r="27" spans="1:6" ht="13" x14ac:dyDescent="0.3">
      <c r="B27" s="12" t="s">
        <v>39</v>
      </c>
      <c r="D27" s="13">
        <v>6003</v>
      </c>
      <c r="E27" s="14"/>
      <c r="F27" s="15"/>
    </row>
    <row r="28" spans="1:6" ht="13" x14ac:dyDescent="0.3">
      <c r="B28" s="5" t="s">
        <v>43</v>
      </c>
      <c r="D28" s="13">
        <v>6010</v>
      </c>
      <c r="E28" s="14"/>
      <c r="F28" s="15"/>
    </row>
    <row r="29" spans="1:6" ht="13" x14ac:dyDescent="0.3">
      <c r="B29" s="5" t="s">
        <v>44</v>
      </c>
      <c r="D29" s="13">
        <v>6012</v>
      </c>
      <c r="E29" s="14"/>
      <c r="F29" s="15"/>
    </row>
    <row r="30" spans="1:6" ht="13" x14ac:dyDescent="0.3">
      <c r="B30" s="5" t="s">
        <v>54</v>
      </c>
      <c r="D30" s="13">
        <v>6013</v>
      </c>
      <c r="E30" s="14"/>
      <c r="F30" s="15"/>
    </row>
    <row r="31" spans="1:6" ht="13" x14ac:dyDescent="0.3">
      <c r="B31" s="5" t="s">
        <v>45</v>
      </c>
      <c r="D31" s="13">
        <v>6111</v>
      </c>
      <c r="E31" s="14">
        <f>(E26+E27+E28)*0.0765</f>
        <v>0</v>
      </c>
      <c r="F31" s="19" t="s">
        <v>49</v>
      </c>
    </row>
    <row r="32" spans="1:6" ht="13" x14ac:dyDescent="0.3">
      <c r="B32" s="12" t="s">
        <v>46</v>
      </c>
      <c r="D32" s="13">
        <v>6112</v>
      </c>
      <c r="E32" s="14">
        <f>E26*0.594</f>
        <v>0</v>
      </c>
      <c r="F32" s="19" t="s">
        <v>62</v>
      </c>
    </row>
    <row r="33" spans="1:8" ht="13" x14ac:dyDescent="0.3">
      <c r="A33" s="13" t="s">
        <v>50</v>
      </c>
      <c r="D33" s="13"/>
      <c r="E33" s="15"/>
      <c r="F33" s="15"/>
    </row>
    <row r="34" spans="1:8" ht="13" x14ac:dyDescent="0.3">
      <c r="B34" s="5" t="s">
        <v>6</v>
      </c>
      <c r="D34" s="13">
        <v>7000</v>
      </c>
      <c r="E34" s="14"/>
      <c r="F34" s="15"/>
    </row>
    <row r="35" spans="1:8" ht="13" x14ac:dyDescent="0.3">
      <c r="B35" s="5" t="s">
        <v>7</v>
      </c>
      <c r="D35" s="13">
        <v>7005</v>
      </c>
      <c r="E35" s="14"/>
      <c r="F35" s="15"/>
    </row>
    <row r="36" spans="1:8" ht="13" x14ac:dyDescent="0.3">
      <c r="B36" s="5" t="s">
        <v>8</v>
      </c>
      <c r="D36" s="13">
        <v>7010</v>
      </c>
      <c r="E36" s="14"/>
      <c r="F36" s="15"/>
    </row>
    <row r="37" spans="1:8" ht="13" x14ac:dyDescent="0.3">
      <c r="B37" s="5" t="s">
        <v>9</v>
      </c>
      <c r="D37" s="13">
        <v>7015</v>
      </c>
      <c r="E37" s="14"/>
      <c r="F37" s="15"/>
    </row>
    <row r="38" spans="1:8" ht="13" x14ac:dyDescent="0.3">
      <c r="B38" s="5" t="s">
        <v>10</v>
      </c>
      <c r="D38" s="13">
        <v>7200</v>
      </c>
      <c r="E38" s="14"/>
      <c r="F38" s="15"/>
    </row>
    <row r="39" spans="1:8" ht="13" x14ac:dyDescent="0.3">
      <c r="B39" s="5" t="s">
        <v>38</v>
      </c>
      <c r="D39" s="13">
        <v>7206</v>
      </c>
      <c r="E39" s="14"/>
      <c r="F39" s="15"/>
    </row>
    <row r="40" spans="1:8" ht="13" x14ac:dyDescent="0.3">
      <c r="B40" s="5" t="s">
        <v>55</v>
      </c>
      <c r="D40" s="13">
        <v>7210</v>
      </c>
      <c r="E40" s="14"/>
      <c r="F40" s="15"/>
    </row>
    <row r="41" spans="1:8" ht="13" x14ac:dyDescent="0.3">
      <c r="B41" s="5" t="s">
        <v>56</v>
      </c>
      <c r="D41" s="13">
        <v>7215</v>
      </c>
      <c r="E41" s="14"/>
      <c r="F41" s="15"/>
    </row>
    <row r="42" spans="1:8" ht="13" x14ac:dyDescent="0.3">
      <c r="B42" s="5" t="s">
        <v>36</v>
      </c>
      <c r="D42" s="13">
        <v>7216</v>
      </c>
      <c r="E42" s="14"/>
      <c r="F42" s="15"/>
    </row>
    <row r="43" spans="1:8" ht="13" x14ac:dyDescent="0.3">
      <c r="B43" s="5" t="s">
        <v>57</v>
      </c>
      <c r="D43" s="13">
        <v>7217</v>
      </c>
      <c r="E43" s="14"/>
      <c r="F43" s="15"/>
      <c r="H43" s="15"/>
    </row>
    <row r="44" spans="1:8" ht="13" hidden="1" x14ac:dyDescent="0.3">
      <c r="B44" s="5" t="s">
        <v>11</v>
      </c>
      <c r="D44" s="13">
        <v>7218</v>
      </c>
      <c r="E44" s="14"/>
      <c r="F44" s="15"/>
    </row>
    <row r="45" spans="1:8" ht="13" x14ac:dyDescent="0.3">
      <c r="B45" s="5" t="s">
        <v>11</v>
      </c>
      <c r="D45" s="13">
        <v>7218</v>
      </c>
      <c r="E45" s="14"/>
      <c r="F45" s="15"/>
    </row>
    <row r="46" spans="1:8" ht="13" x14ac:dyDescent="0.3">
      <c r="B46" s="5" t="s">
        <v>35</v>
      </c>
      <c r="D46" s="13">
        <v>7224</v>
      </c>
      <c r="E46" s="14"/>
      <c r="F46" s="15"/>
    </row>
    <row r="47" spans="1:8" ht="13" x14ac:dyDescent="0.3">
      <c r="B47" s="5" t="s">
        <v>34</v>
      </c>
      <c r="D47" s="13">
        <v>7228</v>
      </c>
      <c r="E47" s="14"/>
      <c r="F47" s="15"/>
    </row>
    <row r="48" spans="1:8" ht="13" x14ac:dyDescent="0.3">
      <c r="B48" s="5" t="s">
        <v>12</v>
      </c>
      <c r="D48" s="13">
        <v>7230</v>
      </c>
      <c r="E48" s="14"/>
      <c r="F48" s="15"/>
    </row>
    <row r="49" spans="1:7" ht="13" x14ac:dyDescent="0.3">
      <c r="B49" s="5" t="s">
        <v>32</v>
      </c>
      <c r="D49" s="13">
        <v>7232</v>
      </c>
      <c r="E49" s="14"/>
      <c r="F49" s="15"/>
    </row>
    <row r="50" spans="1:7" ht="13" x14ac:dyDescent="0.3">
      <c r="B50" s="5" t="s">
        <v>13</v>
      </c>
      <c r="D50" s="13">
        <v>7234</v>
      </c>
      <c r="E50" s="14"/>
      <c r="F50" s="15"/>
    </row>
    <row r="51" spans="1:7" ht="13" x14ac:dyDescent="0.3">
      <c r="B51" s="5" t="s">
        <v>14</v>
      </c>
      <c r="D51" s="13">
        <v>7300</v>
      </c>
      <c r="E51" s="14"/>
      <c r="F51" s="15"/>
    </row>
    <row r="52" spans="1:7" ht="13" x14ac:dyDescent="0.3">
      <c r="B52" s="5" t="s">
        <v>58</v>
      </c>
      <c r="D52" s="13">
        <v>7309</v>
      </c>
      <c r="E52" s="14"/>
      <c r="F52" s="15"/>
    </row>
    <row r="53" spans="1:7" ht="13" x14ac:dyDescent="0.3">
      <c r="B53" s="5" t="s">
        <v>59</v>
      </c>
      <c r="D53" s="13">
        <v>7310</v>
      </c>
      <c r="E53" s="14"/>
      <c r="F53" s="15"/>
    </row>
    <row r="54" spans="1:7" ht="13" x14ac:dyDescent="0.3">
      <c r="B54" s="5" t="s">
        <v>15</v>
      </c>
      <c r="D54" s="13">
        <v>7400</v>
      </c>
      <c r="E54" s="14"/>
      <c r="F54" s="15"/>
    </row>
    <row r="55" spans="1:7" ht="13" x14ac:dyDescent="0.3">
      <c r="B55" s="5" t="s">
        <v>16</v>
      </c>
      <c r="D55" s="13">
        <v>7500</v>
      </c>
      <c r="E55" s="14"/>
      <c r="F55" s="15"/>
    </row>
    <row r="56" spans="1:7" ht="13" x14ac:dyDescent="0.3">
      <c r="B56" s="5" t="s">
        <v>17</v>
      </c>
      <c r="D56" s="13">
        <v>7645</v>
      </c>
      <c r="E56" s="14"/>
      <c r="F56" s="15"/>
    </row>
    <row r="57" spans="1:7" ht="13" x14ac:dyDescent="0.3">
      <c r="B57" s="5" t="s">
        <v>27</v>
      </c>
      <c r="D57" s="13">
        <v>7860</v>
      </c>
      <c r="E57" s="14"/>
      <c r="F57" s="15"/>
    </row>
    <row r="58" spans="1:7" ht="13" x14ac:dyDescent="0.3">
      <c r="B58" s="5" t="s">
        <v>37</v>
      </c>
      <c r="D58" s="13">
        <v>7864</v>
      </c>
      <c r="E58" s="14"/>
      <c r="F58" s="15"/>
    </row>
    <row r="59" spans="1:7" x14ac:dyDescent="0.25">
      <c r="E59" s="15"/>
      <c r="F59" s="15"/>
    </row>
    <row r="60" spans="1:7" ht="13.5" thickBot="1" x14ac:dyDescent="0.35">
      <c r="A60" s="13" t="s">
        <v>26</v>
      </c>
      <c r="E60" s="15"/>
      <c r="F60" s="17">
        <f>SUM(E25:E59)</f>
        <v>0</v>
      </c>
      <c r="G60" s="15">
        <f>+F23-F60</f>
        <v>0</v>
      </c>
    </row>
    <row r="61" spans="1:7" ht="13" thickTop="1" x14ac:dyDescent="0.25"/>
    <row r="62" spans="1:7" ht="18" customHeight="1" x14ac:dyDescent="0.25">
      <c r="A62" s="5" t="s">
        <v>33</v>
      </c>
      <c r="E62" s="7"/>
      <c r="F62" s="7"/>
    </row>
    <row r="64" spans="1:7" x14ac:dyDescent="0.25">
      <c r="A64" s="5" t="s">
        <v>53</v>
      </c>
      <c r="E64" s="18"/>
      <c r="F64" s="7"/>
    </row>
  </sheetData>
  <phoneticPr fontId="0" type="noConversion"/>
  <printOptions horizontalCentered="1"/>
  <pageMargins left="0.5" right="0.5" top="0.75" bottom="0.5" header="0.5" footer="0.5"/>
  <pageSetup scale="71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9"/>
  <sheetViews>
    <sheetView workbookViewId="0">
      <selection activeCell="B23" sqref="B23"/>
    </sheetView>
  </sheetViews>
  <sheetFormatPr defaultRowHeight="15.5" x14ac:dyDescent="0.35"/>
  <sheetData>
    <row r="1" spans="1:4" x14ac:dyDescent="0.35">
      <c r="A1" s="1"/>
    </row>
    <row r="5" spans="1:4" x14ac:dyDescent="0.35">
      <c r="D5" s="3"/>
    </row>
    <row r="8" spans="1:4" x14ac:dyDescent="0.35">
      <c r="A8" s="2"/>
    </row>
    <row r="9" spans="1:4" x14ac:dyDescent="0.35">
      <c r="A9" s="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NEWFORM_Revenue</vt:lpstr>
      <vt:lpstr>Sheet1</vt:lpstr>
      <vt:lpstr>NEWFORM_Revenue!Print_Area</vt:lpstr>
    </vt:vector>
  </TitlesOfParts>
  <Company>Rowan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nal</dc:creator>
  <cp:lastModifiedBy>Williams, Eric Jason</cp:lastModifiedBy>
  <cp:lastPrinted>2019-05-28T14:06:07Z</cp:lastPrinted>
  <dcterms:created xsi:type="dcterms:W3CDTF">2004-05-17T12:04:22Z</dcterms:created>
  <dcterms:modified xsi:type="dcterms:W3CDTF">2026-07-07T13:46:12Z</dcterms:modified>
</cp:coreProperties>
</file>